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0.08.18-ECO FAM+DENT-realoc" sheetId="4" r:id="rId1"/>
  </sheets>
  <definedNames>
    <definedName name="_xlnm.Print_Area" localSheetId="0">'20.08.18-ECO FAM+DENT-realoc'!#REF!</definedName>
    <definedName name="_xlnm.Print_Titles" localSheetId="0">'20.08.18-ECO FAM+DENT-realoc'!$A:$C</definedName>
  </definedNames>
  <calcPr calcId="125725"/>
</workbook>
</file>

<file path=xl/calcChain.xml><?xml version="1.0" encoding="utf-8"?>
<calcChain xmlns="http://schemas.openxmlformats.org/spreadsheetml/2006/main">
  <c r="R12" i="4"/>
  <c r="Q12"/>
  <c r="P12"/>
  <c r="N12"/>
  <c r="M12"/>
  <c r="L12"/>
  <c r="J12"/>
  <c r="I12"/>
  <c r="H12"/>
  <c r="F12"/>
  <c r="E12"/>
  <c r="D12"/>
  <c r="S11"/>
  <c r="O11"/>
  <c r="K11"/>
  <c r="S10"/>
  <c r="O10"/>
  <c r="O12" s="1"/>
  <c r="K10"/>
  <c r="G10"/>
  <c r="G12" s="1"/>
  <c r="K12" l="1"/>
  <c r="T11"/>
  <c r="S12"/>
  <c r="T10"/>
  <c r="T12" l="1"/>
</calcChain>
</file>

<file path=xl/sharedStrings.xml><?xml version="1.0" encoding="utf-8"?>
<sst xmlns="http://schemas.openxmlformats.org/spreadsheetml/2006/main" count="22" uniqueCount="22">
  <si>
    <t>IULIE 2018</t>
  </si>
  <si>
    <t>Nr.crt.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</si>
  <si>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</si>
  <si>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</si>
  <si>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</si>
  <si>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</si>
  <si>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</si>
  <si>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</si>
  <si>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</si>
  <si>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</si>
  <si>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</si>
  <si>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Total trim.III 2018</t>
  </si>
  <si>
    <t>Total trim.IV 2018</t>
  </si>
  <si>
    <t>Total an 2018</t>
  </si>
  <si>
    <t>TOTAL FURNIZORI CARE AU INCHEIAT CONTRACT LA 27.04.2018</t>
  </si>
  <si>
    <t>ACT ADITIONAL PENTRU RADIOGRAFII DENTAR LA CONTRACTUL DE MEDICINA DENTARA</t>
  </si>
  <si>
    <t>CONTR. D</t>
  </si>
  <si>
    <t>D0096</t>
  </si>
  <si>
    <t>SC MULTIDENT SRL</t>
  </si>
  <si>
    <t>D0121</t>
  </si>
  <si>
    <t>CMI DR PETCU DANIEL BOGDAN</t>
  </si>
  <si>
    <t>20.08.2018-realocare neconsumat luna iulie 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</si>
</sst>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7" formatCode="[$-409]m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43" fontId="5" fillId="0" borderId="1" xfId="1" applyFont="1" applyFill="1" applyBorder="1"/>
    <xf numFmtId="0" fontId="4" fillId="0" borderId="0" xfId="2" applyFont="1" applyFill="1"/>
    <xf numFmtId="0" fontId="3" fillId="0" borderId="0" xfId="8" applyFont="1" applyFill="1" applyBorder="1" applyAlignment="1">
      <alignment horizontal="left"/>
    </xf>
    <xf numFmtId="0" fontId="2" fillId="0" borderId="0" xfId="8" applyFill="1"/>
    <xf numFmtId="0" fontId="2" fillId="0" borderId="0" xfId="3" applyFill="1"/>
    <xf numFmtId="43" fontId="2" fillId="0" borderId="0" xfId="7" applyFont="1" applyFill="1" applyBorder="1"/>
    <xf numFmtId="0" fontId="2" fillId="0" borderId="0" xfId="3" applyFont="1" applyFill="1" applyBorder="1"/>
    <xf numFmtId="0" fontId="3" fillId="0" borderId="1" xfId="8" applyFont="1" applyFill="1" applyBorder="1" applyAlignment="1">
      <alignment wrapText="1"/>
    </xf>
    <xf numFmtId="17" fontId="3" fillId="0" borderId="1" xfId="8" applyNumberFormat="1" applyFont="1" applyFill="1" applyBorder="1" applyAlignment="1">
      <alignment wrapText="1"/>
    </xf>
    <xf numFmtId="167" fontId="3" fillId="0" borderId="1" xfId="8" applyNumberFormat="1" applyFont="1" applyFill="1" applyBorder="1" applyAlignment="1">
      <alignment wrapText="1"/>
    </xf>
    <xf numFmtId="43" fontId="5" fillId="0" borderId="1" xfId="8" applyNumberFormat="1" applyFont="1" applyFill="1" applyBorder="1"/>
    <xf numFmtId="43" fontId="3" fillId="0" borderId="1" xfId="8" applyNumberFormat="1" applyFont="1" applyFill="1" applyBorder="1"/>
    <xf numFmtId="0" fontId="3" fillId="0" borderId="0" xfId="8" applyFont="1" applyFill="1"/>
    <xf numFmtId="0" fontId="2" fillId="0" borderId="1" xfId="8" applyFill="1" applyBorder="1"/>
    <xf numFmtId="0" fontId="3" fillId="0" borderId="0" xfId="3" applyFont="1" applyFill="1" applyBorder="1"/>
    <xf numFmtId="0" fontId="5" fillId="0" borderId="0" xfId="8" applyFont="1" applyFill="1"/>
    <xf numFmtId="0" fontId="2" fillId="0" borderId="0" xfId="8" applyFont="1" applyFill="1" applyBorder="1"/>
    <xf numFmtId="14" fontId="2" fillId="0" borderId="0" xfId="3" applyNumberFormat="1" applyFont="1" applyFill="1" applyBorder="1"/>
    <xf numFmtId="0" fontId="3" fillId="0" borderId="1" xfId="8" applyFont="1" applyFill="1" applyBorder="1" applyAlignment="1"/>
    <xf numFmtId="0" fontId="3" fillId="0" borderId="1" xfId="3" applyFont="1" applyFill="1" applyBorder="1" applyAlignment="1"/>
    <xf numFmtId="0" fontId="5" fillId="0" borderId="0" xfId="8" applyFont="1" applyFill="1" applyBorder="1"/>
    <xf numFmtId="164" fontId="2" fillId="0" borderId="1" xfId="7" applyNumberFormat="1" applyFont="1" applyFill="1" applyBorder="1"/>
    <xf numFmtId="0" fontId="6" fillId="0" borderId="1" xfId="0" applyFont="1" applyBorder="1"/>
    <xf numFmtId="43" fontId="5" fillId="0" borderId="1" xfId="7" applyFont="1" applyFill="1" applyBorder="1"/>
    <xf numFmtId="0" fontId="4" fillId="0" borderId="1" xfId="8" applyFont="1" applyFill="1" applyBorder="1"/>
    <xf numFmtId="0" fontId="4" fillId="0" borderId="1" xfId="3" applyFont="1" applyFill="1" applyBorder="1"/>
    <xf numFmtId="0" fontId="4" fillId="0" borderId="0" xfId="8" applyFont="1" applyFill="1"/>
    <xf numFmtId="0" fontId="0" fillId="0" borderId="0" xfId="3" applyFont="1" applyFill="1"/>
  </cellXfs>
  <cellStyles count="97">
    <cellStyle name="Comma" xfId="1" builtinId="3"/>
    <cellStyle name="Comma 10" xfId="7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6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10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8"/>
    <cellStyle name="Normal 10 2" xfId="9"/>
    <cellStyle name="Normal 11" xfId="44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56"/>
    <cellStyle name="Normal 2 2" xfId="57"/>
    <cellStyle name="Normal 2 2 2" xfId="58"/>
    <cellStyle name="Normal 2 2 3" xfId="2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1"/>
    <cellStyle name="Normal 3 2" xfId="64"/>
    <cellStyle name="Normal 4" xfId="65"/>
    <cellStyle name="Normal 4 2" xfId="5"/>
    <cellStyle name="Normal 5" xfId="4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16"/>
  <sheetViews>
    <sheetView tabSelected="1" zoomScaleNormal="100" workbookViewId="0">
      <pane ySplit="1" topLeftCell="A2" activePane="bottomLeft" state="frozen"/>
      <selection activeCell="BY1" sqref="BY1:CC1048576"/>
      <selection pane="bottomLeft" activeCell="L20" sqref="L20"/>
    </sheetView>
  </sheetViews>
  <sheetFormatPr defaultRowHeight="12.75"/>
  <cols>
    <col min="1" max="1" width="9.28515625" style="4" bestFit="1" customWidth="1"/>
    <col min="2" max="2" width="9.85546875" style="5" customWidth="1"/>
    <col min="3" max="3" width="36.28515625" style="5" customWidth="1"/>
    <col min="4" max="4" width="13" style="4" customWidth="1"/>
    <col min="5" max="5" width="18.5703125" style="4" customWidth="1"/>
    <col min="6" max="7" width="14.28515625" style="4" customWidth="1"/>
    <col min="8" max="8" width="15" style="4" customWidth="1"/>
    <col min="9" max="11" width="14.28515625" style="4" customWidth="1"/>
    <col min="12" max="12" width="17" style="4" customWidth="1"/>
    <col min="13" max="13" width="14" style="4" customWidth="1"/>
    <col min="14" max="14" width="20.5703125" style="4" bestFit="1" customWidth="1"/>
    <col min="15" max="16" width="14" style="4" customWidth="1"/>
    <col min="17" max="17" width="19.42578125" style="4" bestFit="1" customWidth="1"/>
    <col min="18" max="18" width="19.7109375" style="4" bestFit="1" customWidth="1"/>
    <col min="19" max="19" width="14.28515625" style="4" customWidth="1"/>
    <col min="20" max="20" width="15.140625" style="4" customWidth="1"/>
    <col min="21" max="16384" width="9.140625" style="4"/>
  </cols>
  <sheetData>
    <row r="2" spans="1:20" ht="15.75">
      <c r="C2" s="4"/>
      <c r="I2" s="13"/>
    </row>
    <row r="3" spans="1:20" ht="15.75">
      <c r="C3" s="4"/>
      <c r="I3" s="13"/>
    </row>
    <row r="4" spans="1:20" ht="15.75">
      <c r="A4" s="3" t="s">
        <v>15</v>
      </c>
      <c r="I4" s="13"/>
    </row>
    <row r="5" spans="1:20" ht="15">
      <c r="C5" s="16"/>
    </row>
    <row r="6" spans="1:20">
      <c r="A6" s="17"/>
      <c r="B6" s="7"/>
      <c r="C6" s="2" t="s">
        <v>21</v>
      </c>
      <c r="D6" s="17"/>
      <c r="E6" s="17"/>
      <c r="F6" s="17"/>
      <c r="G6" s="17"/>
      <c r="H6" s="17"/>
      <c r="L6" s="17"/>
      <c r="M6" s="17"/>
      <c r="N6" s="17"/>
      <c r="O6" s="17"/>
      <c r="P6" s="17"/>
      <c r="Q6" s="17"/>
      <c r="R6" s="17"/>
    </row>
    <row r="7" spans="1:20" s="17" customFormat="1" ht="15.75">
      <c r="B7" s="15"/>
      <c r="I7" s="4"/>
    </row>
    <row r="8" spans="1:20" s="17" customFormat="1">
      <c r="B8" s="18"/>
      <c r="D8" s="4"/>
      <c r="E8" s="4"/>
      <c r="I8" s="4"/>
    </row>
    <row r="9" spans="1:20" s="21" customFormat="1" ht="31.5">
      <c r="A9" s="19" t="s">
        <v>1</v>
      </c>
      <c r="B9" s="20" t="s">
        <v>16</v>
      </c>
      <c r="C9" s="20" t="s">
        <v>2</v>
      </c>
      <c r="D9" s="8" t="s">
        <v>3</v>
      </c>
      <c r="E9" s="9" t="s">
        <v>4</v>
      </c>
      <c r="F9" s="8" t="s">
        <v>5</v>
      </c>
      <c r="G9" s="8" t="s">
        <v>6</v>
      </c>
      <c r="H9" s="8" t="s">
        <v>7</v>
      </c>
      <c r="I9" s="8" t="s">
        <v>8</v>
      </c>
      <c r="J9" s="8" t="s">
        <v>9</v>
      </c>
      <c r="K9" s="8" t="s">
        <v>10</v>
      </c>
      <c r="L9" s="8" t="s">
        <v>0</v>
      </c>
      <c r="M9" s="10">
        <v>43313</v>
      </c>
      <c r="N9" s="10">
        <v>43344</v>
      </c>
      <c r="O9" s="8" t="s">
        <v>11</v>
      </c>
      <c r="P9" s="10">
        <v>43374</v>
      </c>
      <c r="Q9" s="10">
        <v>43405</v>
      </c>
      <c r="R9" s="10">
        <v>43435</v>
      </c>
      <c r="S9" s="8" t="s">
        <v>12</v>
      </c>
      <c r="T9" s="8" t="s">
        <v>13</v>
      </c>
    </row>
    <row r="10" spans="1:20" s="17" customFormat="1" ht="15">
      <c r="A10" s="22">
        <v>1</v>
      </c>
      <c r="B10" s="23" t="s">
        <v>17</v>
      </c>
      <c r="C10" s="23" t="s">
        <v>18</v>
      </c>
      <c r="D10" s="1">
        <v>26010</v>
      </c>
      <c r="E10" s="1">
        <v>26130</v>
      </c>
      <c r="F10" s="1">
        <v>27045</v>
      </c>
      <c r="G10" s="1">
        <f>SUM(D10:F10)</f>
        <v>79185</v>
      </c>
      <c r="H10" s="1">
        <v>27765</v>
      </c>
      <c r="I10" s="1">
        <v>28305</v>
      </c>
      <c r="J10" s="1">
        <v>29010</v>
      </c>
      <c r="K10" s="1">
        <f>H10+I10+J10</f>
        <v>85080</v>
      </c>
      <c r="L10" s="24">
        <v>16803</v>
      </c>
      <c r="M10" s="24">
        <v>18483.3</v>
      </c>
      <c r="N10" s="24">
        <v>15122.7</v>
      </c>
      <c r="O10" s="24">
        <f>SUM(L10:N10)</f>
        <v>50409</v>
      </c>
      <c r="P10" s="24">
        <v>16803</v>
      </c>
      <c r="Q10" s="24">
        <v>16803</v>
      </c>
      <c r="R10" s="24">
        <v>4699.9499999999971</v>
      </c>
      <c r="S10" s="11">
        <f>SUM(P10:R10)</f>
        <v>38305.949999999997</v>
      </c>
      <c r="T10" s="11">
        <f>S10+O10+K10+G10</f>
        <v>252979.95</v>
      </c>
    </row>
    <row r="11" spans="1:20" s="6" customFormat="1" ht="15">
      <c r="A11" s="14">
        <v>2</v>
      </c>
      <c r="B11" s="23" t="s">
        <v>19</v>
      </c>
      <c r="C11" s="23" t="s">
        <v>20</v>
      </c>
      <c r="D11" s="1"/>
      <c r="E11" s="1"/>
      <c r="F11" s="1"/>
      <c r="G11" s="1"/>
      <c r="H11" s="1"/>
      <c r="I11" s="1">
        <v>8205</v>
      </c>
      <c r="J11" s="1">
        <v>7935</v>
      </c>
      <c r="K11" s="1">
        <f>H11+I11+J11</f>
        <v>16140</v>
      </c>
      <c r="L11" s="1">
        <v>5062</v>
      </c>
      <c r="M11" s="1">
        <v>5062</v>
      </c>
      <c r="N11" s="1">
        <v>5062</v>
      </c>
      <c r="O11" s="24">
        <f>SUM(L11:N11)</f>
        <v>15186</v>
      </c>
      <c r="P11" s="1">
        <v>5062</v>
      </c>
      <c r="Q11" s="1">
        <v>5062</v>
      </c>
      <c r="R11" s="1">
        <v>1415.8600000000006</v>
      </c>
      <c r="S11" s="11">
        <f>SUM(P11:R11)</f>
        <v>11539.86</v>
      </c>
      <c r="T11" s="11">
        <f>S11+O11+K11+G11</f>
        <v>42865.86</v>
      </c>
    </row>
    <row r="12" spans="1:20" s="27" customFormat="1" ht="47.25">
      <c r="A12" s="25"/>
      <c r="B12" s="26"/>
      <c r="C12" s="8" t="s">
        <v>14</v>
      </c>
      <c r="D12" s="12">
        <f>SUM(D10:D11)</f>
        <v>26010</v>
      </c>
      <c r="E12" s="12">
        <f t="shared" ref="E12:T12" si="0">SUM(E10:E11)</f>
        <v>26130</v>
      </c>
      <c r="F12" s="12">
        <f t="shared" si="0"/>
        <v>27045</v>
      </c>
      <c r="G12" s="12">
        <f t="shared" si="0"/>
        <v>79185</v>
      </c>
      <c r="H12" s="12">
        <f t="shared" si="0"/>
        <v>27765</v>
      </c>
      <c r="I12" s="12">
        <f t="shared" si="0"/>
        <v>36510</v>
      </c>
      <c r="J12" s="12">
        <f t="shared" si="0"/>
        <v>36945</v>
      </c>
      <c r="K12" s="12">
        <f t="shared" si="0"/>
        <v>101220</v>
      </c>
      <c r="L12" s="12">
        <f t="shared" si="0"/>
        <v>21865</v>
      </c>
      <c r="M12" s="12">
        <f t="shared" si="0"/>
        <v>23545.3</v>
      </c>
      <c r="N12" s="12">
        <f t="shared" si="0"/>
        <v>20184.7</v>
      </c>
      <c r="O12" s="12">
        <f t="shared" si="0"/>
        <v>65595</v>
      </c>
      <c r="P12" s="12">
        <f t="shared" si="0"/>
        <v>21865</v>
      </c>
      <c r="Q12" s="12">
        <f t="shared" si="0"/>
        <v>21865</v>
      </c>
      <c r="R12" s="12">
        <f t="shared" si="0"/>
        <v>6115.8099999999977</v>
      </c>
      <c r="S12" s="12">
        <f t="shared" si="0"/>
        <v>49845.81</v>
      </c>
      <c r="T12" s="12">
        <f t="shared" si="0"/>
        <v>295845.81</v>
      </c>
    </row>
    <row r="13" spans="1:20" ht="15">
      <c r="C13" s="28"/>
      <c r="I13" s="17"/>
    </row>
    <row r="14" spans="1:20">
      <c r="I14" s="17"/>
    </row>
    <row r="15" spans="1:20">
      <c r="I15" s="6"/>
    </row>
    <row r="16" spans="1:20" ht="15">
      <c r="C16" s="28"/>
    </row>
  </sheetData>
  <printOptions horizontalCentered="1"/>
  <pageMargins left="0" right="0" top="0.69685039400000004" bottom="0.59055118110236204" header="0.118110236220472" footer="0.118110236220472"/>
  <pageSetup paperSize="9" scale="38" pageOrder="overThenDown" orientation="portrait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  <rowBreaks count="1" manualBreakCount="1">
    <brk id="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20.08.18-ECO FAM+DENT-realoc</vt:lpstr>
      <vt:lpstr>'20.08.18-ECO FAM+DENT-realoc'!Print_Titles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2018-08-22T15:37:35Z</dcterms:modified>
</cp:coreProperties>
</file>